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00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<sst xmlns="http://schemas.openxmlformats.org/spreadsheetml/2006/main" count="53" uniqueCount="53">
  <si>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Le attività aziendali sono suddivise in "Gestione immobili ERP", "Gestione immobili di proprietà di Arezzo Casa S.p.A." e "Gestioni diverse per conto terzi". I costi e i ricavi inerenti l'Area tecnica sono di competenza delle "Gestioni immobiliari". I costi del personale addetto, i proventi e gli oneri generali sono suddivisi in proporzione al numero delle unità immobiliari gestite ERP; non ERP e per conto terzi.</t>
  </si>
  <si>
    <t>Tipologia</t>
  </si>
  <si>
    <t>Numero alloggi gestiti al 31/12/2017</t>
  </si>
  <si>
    <t>Percentuale di attruzione costi e ricavi</t>
  </si>
  <si>
    <t>Costi del personale 2017</t>
  </si>
  <si>
    <t>Alloggi ERP in locazione</t>
  </si>
  <si>
    <t>Alloggi di proprietà a locazione</t>
  </si>
  <si>
    <t>Alloggi gestiti per c/terzi</t>
  </si>
  <si>
    <t>Locali in locazione</t>
  </si>
  <si>
    <t>TOTALE</t>
  </si>
  <si>
    <t>Patrimonio gestito da Arezzo Casa S.p.A.</t>
  </si>
  <si>
    <t>Unità immobiliari</t>
  </si>
  <si>
    <t>Alloggi ERP locati al 31/12/2017</t>
  </si>
  <si>
    <t>ANGHIARI</t>
  </si>
  <si>
    <t>AREZZO</t>
  </si>
  <si>
    <t>BADIA TEDALDA</t>
  </si>
  <si>
    <t>BIBBIENA</t>
  </si>
  <si>
    <t>BUCINE</t>
  </si>
  <si>
    <t>CAPOLONA</t>
  </si>
  <si>
    <t>CAPRESE MICHELANGELO</t>
  </si>
  <si>
    <t>CASTEL FOCOGNANO</t>
  </si>
  <si>
    <t>CASTEL SAN NICCOLO'</t>
  </si>
  <si>
    <t>CASTELFRANCO PIANDISCO'</t>
  </si>
  <si>
    <t>CASTIGLION FIORENTINO</t>
  </si>
  <si>
    <t>CAVRIGLIA</t>
  </si>
  <si>
    <t>CHITINAGNO</t>
  </si>
  <si>
    <t>CHIUSI DELLA VERNA</t>
  </si>
  <si>
    <t>CIVITELLA IN VAL DI CHIANA</t>
  </si>
  <si>
    <t>CORTONA</t>
  </si>
  <si>
    <t>FOIANO DELLA CHIANA</t>
  </si>
  <si>
    <t>LATERINA PERGINE VALDARNO</t>
  </si>
  <si>
    <t>LORO CIUFFENNA</t>
  </si>
  <si>
    <t>LUCIGNANO</t>
  </si>
  <si>
    <t>MARCIANO DELLA CHIANA</t>
  </si>
  <si>
    <t>MONTEMIGNAIO</t>
  </si>
  <si>
    <t>MONTE SAN SAVINO</t>
  </si>
  <si>
    <t>MONTEVARCHI</t>
  </si>
  <si>
    <t>ORTIGNANO RAGGIOLO</t>
  </si>
  <si>
    <t>PIEVE SANTO STEFANO</t>
  </si>
  <si>
    <t>POPPI</t>
  </si>
  <si>
    <t>PRATOVECCHIO STIA</t>
  </si>
  <si>
    <t>SAN GIOVANNI VALDARNO</t>
  </si>
  <si>
    <t>SANSEPOLCRO</t>
  </si>
  <si>
    <t>SESTINO</t>
  </si>
  <si>
    <t>SUBBIANO</t>
  </si>
  <si>
    <t>TERRANUOVA BRACCIOLINI</t>
  </si>
  <si>
    <t>Alloggi ERP sfitti al 31/12/2017</t>
  </si>
  <si>
    <t>Alloggi di proprietà di Arezzo Casa S.p.A.</t>
  </si>
  <si>
    <t>Alloggi in gestione per conto terzi</t>
  </si>
  <si>
    <t>locali ad uso diverso da abitazione</t>
  </si>
  <si>
    <t>Totale patrimonio gestito</t>
  </si>
  <si>
    <t>Consistenza quantitativa degli alloggi gestiti nell'anno 2017 suddivisi per ambito comunale</t>
  </si>
  <si>
    <t>Dati aggiornati al 28/03/2018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</si>
</sst>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C00000"/>
      <name val="Calibri"/>
      <family val="2"/>
    </font>
    <font>
      <b/>
      <sz val="1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/>
    </xf>
    <xf numFmtId="0" fontId="38" fillId="9" borderId="0" xfId="0" applyFont="1" applyFill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9" fontId="37" fillId="0" borderId="0" xfId="0" applyNumberFormat="1" applyFont="1" applyAlignment="1">
      <alignment horizontal="center" vertical="center"/>
    </xf>
    <xf numFmtId="43" fontId="37" fillId="0" borderId="0" xfId="43" applyFont="1" applyAlignment="1">
      <alignment horizontal="center" vertical="center"/>
    </xf>
    <xf numFmtId="0" fontId="38" fillId="9" borderId="0" xfId="0" applyFont="1" applyFill="1" applyAlignment="1">
      <alignment horizontal="right" vertical="center" wrapText="1"/>
    </xf>
    <xf numFmtId="9" fontId="38" fillId="9" borderId="0" xfId="0" applyNumberFormat="1" applyFont="1" applyFill="1" applyAlignment="1">
      <alignment horizontal="center" vertical="center" wrapText="1"/>
    </xf>
    <xf numFmtId="43" fontId="38" fillId="9" borderId="0" xfId="43" applyFont="1" applyFill="1" applyAlignment="1">
      <alignment horizontal="center" vertical="center" wrapText="1"/>
    </xf>
    <xf numFmtId="0" fontId="39" fillId="9" borderId="0" xfId="0" applyFont="1" applyFill="1" applyAlignment="1">
      <alignment horizontal="right" vertical="center" wrapText="1"/>
    </xf>
    <xf numFmtId="9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43" fontId="37" fillId="0" borderId="0" xfId="43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2" sqref="A2:D5"/>
    </sheetView>
  </sheetViews>
  <sheetFormatPr defaultColWidth="9.140625" defaultRowHeight="15"/>
  <cols>
    <col min="1" max="1" width="40.7109375" style="2" customWidth="1"/>
    <col min="2" max="2" width="16.8515625" style="2" customWidth="1"/>
    <col min="3" max="3" width="17.00390625" style="2" customWidth="1"/>
    <col min="4" max="4" width="18.421875" style="2" customWidth="1"/>
    <col min="5" max="16384" width="9.140625" style="2" customWidth="1"/>
  </cols>
  <sheetData>
    <row r="1" ht="12.75">
      <c r="C1" s="2" t="s">
        <v>52</v>
      </c>
    </row>
    <row r="2" spans="1:9" ht="15" customHeight="1">
      <c r="A2" s="15" t="s">
        <v>0</v>
      </c>
      <c r="B2" s="15"/>
      <c r="C2" s="15"/>
      <c r="D2" s="15"/>
      <c r="E2" s="1"/>
      <c r="F2" s="1"/>
      <c r="G2" s="1"/>
      <c r="H2" s="1"/>
      <c r="I2" s="1"/>
    </row>
    <row r="3" spans="1:9" ht="12.75">
      <c r="A3" s="15"/>
      <c r="B3" s="15"/>
      <c r="C3" s="15"/>
      <c r="D3" s="15"/>
      <c r="E3" s="1"/>
      <c r="F3" s="1"/>
      <c r="G3" s="1"/>
      <c r="H3" s="1"/>
      <c r="I3" s="1"/>
    </row>
    <row r="4" spans="1:9" ht="12.75">
      <c r="A4" s="15"/>
      <c r="B4" s="15"/>
      <c r="C4" s="15"/>
      <c r="D4" s="15"/>
      <c r="E4" s="1"/>
      <c r="F4" s="1"/>
      <c r="G4" s="1"/>
      <c r="H4" s="1"/>
      <c r="I4" s="1"/>
    </row>
    <row r="5" spans="1:9" ht="12.75">
      <c r="A5" s="15"/>
      <c r="B5" s="15"/>
      <c r="C5" s="15"/>
      <c r="D5" s="15"/>
      <c r="E5" s="1"/>
      <c r="F5" s="1"/>
      <c r="G5" s="1"/>
      <c r="H5" s="1"/>
      <c r="I5" s="1"/>
    </row>
    <row r="6" spans="1:8" s="5" customFormat="1" ht="38.25">
      <c r="A6" s="3" t="s">
        <v>1</v>
      </c>
      <c r="B6" s="3" t="s">
        <v>2</v>
      </c>
      <c r="C6" s="3" t="s">
        <v>3</v>
      </c>
      <c r="D6" s="3" t="s">
        <v>4</v>
      </c>
      <c r="E6" s="4"/>
      <c r="F6" s="4"/>
      <c r="G6" s="4"/>
      <c r="H6" s="4"/>
    </row>
    <row r="7" spans="1:4" ht="12.75">
      <c r="A7" s="2" t="s">
        <v>5</v>
      </c>
      <c r="B7" s="2">
        <v>3096</v>
      </c>
      <c r="C7" s="6">
        <v>0.82</v>
      </c>
      <c r="D7" s="7">
        <v>1165550</v>
      </c>
    </row>
    <row r="8" spans="1:4" ht="12.75">
      <c r="A8" s="2" t="s">
        <v>6</v>
      </c>
      <c r="B8" s="2">
        <v>59</v>
      </c>
      <c r="C8" s="6">
        <v>0.01</v>
      </c>
      <c r="D8" s="7">
        <v>14199</v>
      </c>
    </row>
    <row r="9" spans="1:4" ht="12.75">
      <c r="A9" s="2" t="s">
        <v>7</v>
      </c>
      <c r="B9" s="2">
        <v>607</v>
      </c>
      <c r="C9" s="12">
        <v>0.17</v>
      </c>
      <c r="D9" s="14">
        <v>241654</v>
      </c>
    </row>
    <row r="10" spans="1:4" ht="12.75">
      <c r="A10" s="2" t="s">
        <v>8</v>
      </c>
      <c r="B10" s="2">
        <v>74</v>
      </c>
      <c r="C10" s="13"/>
      <c r="D10" s="14"/>
    </row>
    <row r="11" spans="1:4" ht="12.75">
      <c r="A11" s="3" t="s">
        <v>9</v>
      </c>
      <c r="B11" s="8">
        <f>SUM(B7:B10)</f>
        <v>3836</v>
      </c>
      <c r="C11" s="9">
        <v>0.01</v>
      </c>
      <c r="D11" s="10">
        <f>SUM(D7:D10)</f>
        <v>1421403</v>
      </c>
    </row>
    <row r="12" spans="1:4" ht="12.75">
      <c r="A12" s="3"/>
      <c r="B12" s="8"/>
      <c r="C12" s="9"/>
      <c r="D12" s="10"/>
    </row>
    <row r="13" ht="12.75">
      <c r="A13" s="2" t="s">
        <v>51</v>
      </c>
    </row>
    <row r="15" spans="1:2" ht="15" customHeight="1">
      <c r="A15" s="3" t="s">
        <v>10</v>
      </c>
      <c r="B15" s="3" t="s">
        <v>11</v>
      </c>
    </row>
    <row r="16" ht="15" customHeight="1">
      <c r="A16" s="2" t="s">
        <v>12</v>
      </c>
    </row>
    <row r="17" spans="1:2" ht="15" customHeight="1">
      <c r="A17" s="2" t="s">
        <v>13</v>
      </c>
      <c r="B17" s="2">
        <v>44</v>
      </c>
    </row>
    <row r="18" spans="1:2" ht="15" customHeight="1">
      <c r="A18" s="2" t="s">
        <v>14</v>
      </c>
      <c r="B18" s="2">
        <v>1186</v>
      </c>
    </row>
    <row r="19" spans="1:2" ht="15" customHeight="1">
      <c r="A19" s="2" t="s">
        <v>15</v>
      </c>
      <c r="B19" s="2">
        <v>11</v>
      </c>
    </row>
    <row r="20" spans="1:2" ht="15" customHeight="1">
      <c r="A20" s="2" t="s">
        <v>16</v>
      </c>
      <c r="B20" s="2">
        <v>76</v>
      </c>
    </row>
    <row r="21" spans="1:2" ht="15" customHeight="1">
      <c r="A21" s="2" t="s">
        <v>17</v>
      </c>
      <c r="B21" s="2">
        <v>35</v>
      </c>
    </row>
    <row r="22" spans="1:2" ht="15" customHeight="1">
      <c r="A22" s="2" t="s">
        <v>18</v>
      </c>
      <c r="B22" s="2">
        <v>20</v>
      </c>
    </row>
    <row r="23" spans="1:2" ht="15" customHeight="1">
      <c r="A23" s="2" t="s">
        <v>19</v>
      </c>
      <c r="B23" s="2">
        <v>24</v>
      </c>
    </row>
    <row r="24" spans="1:2" ht="15" customHeight="1">
      <c r="A24" s="2" t="s">
        <v>20</v>
      </c>
      <c r="B24" s="2">
        <v>19</v>
      </c>
    </row>
    <row r="25" spans="1:2" ht="15" customHeight="1">
      <c r="A25" s="2" t="s">
        <v>21</v>
      </c>
      <c r="B25" s="2">
        <v>19</v>
      </c>
    </row>
    <row r="26" spans="1:2" ht="15" customHeight="1">
      <c r="A26" s="2" t="s">
        <v>22</v>
      </c>
      <c r="B26" s="2">
        <v>13</v>
      </c>
    </row>
    <row r="27" spans="1:2" ht="15" customHeight="1">
      <c r="A27" s="2" t="s">
        <v>23</v>
      </c>
      <c r="B27" s="2">
        <v>45</v>
      </c>
    </row>
    <row r="28" spans="1:2" ht="15" customHeight="1">
      <c r="A28" s="2" t="s">
        <v>24</v>
      </c>
      <c r="B28" s="2">
        <v>124</v>
      </c>
    </row>
    <row r="29" spans="1:2" ht="15" customHeight="1">
      <c r="A29" s="2" t="s">
        <v>25</v>
      </c>
      <c r="B29" s="2">
        <v>2</v>
      </c>
    </row>
    <row r="30" spans="1:2" ht="15" customHeight="1">
      <c r="A30" s="2" t="s">
        <v>26</v>
      </c>
      <c r="B30" s="2">
        <v>11</v>
      </c>
    </row>
    <row r="31" spans="1:2" ht="15" customHeight="1">
      <c r="A31" s="2" t="s">
        <v>27</v>
      </c>
      <c r="B31" s="2">
        <v>21</v>
      </c>
    </row>
    <row r="32" spans="1:2" ht="15" customHeight="1">
      <c r="A32" s="2" t="s">
        <v>28</v>
      </c>
      <c r="B32" s="2">
        <v>135</v>
      </c>
    </row>
    <row r="33" spans="1:2" ht="15" customHeight="1">
      <c r="A33" s="2" t="s">
        <v>29</v>
      </c>
      <c r="B33" s="2">
        <v>32</v>
      </c>
    </row>
    <row r="34" spans="1:2" ht="15" customHeight="1">
      <c r="A34" s="2" t="s">
        <v>30</v>
      </c>
      <c r="B34" s="2">
        <v>22</v>
      </c>
    </row>
    <row r="35" spans="1:2" ht="15" customHeight="1">
      <c r="A35" s="2" t="s">
        <v>31</v>
      </c>
      <c r="B35" s="2">
        <v>12</v>
      </c>
    </row>
    <row r="36" spans="1:2" ht="15" customHeight="1">
      <c r="A36" s="2" t="s">
        <v>32</v>
      </c>
      <c r="B36" s="2">
        <v>14</v>
      </c>
    </row>
    <row r="37" spans="1:2" ht="15" customHeight="1">
      <c r="A37" s="2" t="s">
        <v>33</v>
      </c>
      <c r="B37" s="2">
        <v>12</v>
      </c>
    </row>
    <row r="38" spans="1:2" ht="15" customHeight="1">
      <c r="A38" s="2" t="s">
        <v>34</v>
      </c>
      <c r="B38" s="2">
        <v>7</v>
      </c>
    </row>
    <row r="39" spans="1:2" ht="15" customHeight="1">
      <c r="A39" s="2" t="s">
        <v>35</v>
      </c>
      <c r="B39" s="2">
        <v>22</v>
      </c>
    </row>
    <row r="40" spans="1:2" ht="15" customHeight="1">
      <c r="A40" s="2" t="s">
        <v>36</v>
      </c>
      <c r="B40" s="2">
        <v>256</v>
      </c>
    </row>
    <row r="41" spans="1:2" ht="15" customHeight="1">
      <c r="A41" s="2" t="s">
        <v>37</v>
      </c>
      <c r="B41" s="2">
        <v>5</v>
      </c>
    </row>
    <row r="42" spans="1:2" ht="15" customHeight="1">
      <c r="A42" s="2" t="s">
        <v>38</v>
      </c>
      <c r="B42" s="2">
        <v>115</v>
      </c>
    </row>
    <row r="43" spans="1:2" ht="15" customHeight="1">
      <c r="A43" s="2" t="s">
        <v>39</v>
      </c>
      <c r="B43" s="2">
        <v>66</v>
      </c>
    </row>
    <row r="44" spans="1:2" ht="15" customHeight="1">
      <c r="A44" s="2" t="s">
        <v>40</v>
      </c>
      <c r="B44" s="2">
        <v>83</v>
      </c>
    </row>
    <row r="45" spans="1:2" ht="15" customHeight="1">
      <c r="A45" s="2" t="s">
        <v>41</v>
      </c>
      <c r="B45" s="2">
        <v>300</v>
      </c>
    </row>
    <row r="46" spans="1:2" ht="15" customHeight="1">
      <c r="A46" s="2" t="s">
        <v>42</v>
      </c>
      <c r="B46" s="2">
        <v>165</v>
      </c>
    </row>
    <row r="47" spans="1:2" ht="15" customHeight="1">
      <c r="A47" s="2" t="s">
        <v>43</v>
      </c>
      <c r="B47" s="2">
        <v>16</v>
      </c>
    </row>
    <row r="48" spans="1:2" ht="15" customHeight="1">
      <c r="A48" s="2" t="s">
        <v>44</v>
      </c>
      <c r="B48" s="2">
        <v>42</v>
      </c>
    </row>
    <row r="49" spans="1:2" ht="15" customHeight="1">
      <c r="A49" s="2" t="s">
        <v>45</v>
      </c>
      <c r="B49" s="2">
        <v>70</v>
      </c>
    </row>
    <row r="50" spans="1:2" ht="15" customHeight="1">
      <c r="A50" s="3"/>
      <c r="B50" s="11">
        <f>SUM(B17:B49)</f>
        <v>3024</v>
      </c>
    </row>
    <row r="51" spans="1:2" ht="15" customHeight="1">
      <c r="A51" s="2" t="s">
        <v>46</v>
      </c>
      <c r="B51" s="2">
        <v>72</v>
      </c>
    </row>
    <row r="52" spans="1:2" ht="15" customHeight="1">
      <c r="A52" s="3"/>
      <c r="B52" s="11">
        <f>B50+B51</f>
        <v>3096</v>
      </c>
    </row>
    <row r="53" spans="1:2" ht="15" customHeight="1">
      <c r="A53" s="2" t="s">
        <v>47</v>
      </c>
      <c r="B53" s="2">
        <v>59</v>
      </c>
    </row>
    <row r="54" spans="1:2" ht="15" customHeight="1">
      <c r="A54" s="2" t="s">
        <v>48</v>
      </c>
      <c r="B54" s="2">
        <v>607</v>
      </c>
    </row>
    <row r="55" spans="1:2" ht="15" customHeight="1">
      <c r="A55" s="2" t="s">
        <v>49</v>
      </c>
      <c r="B55" s="2">
        <v>74</v>
      </c>
    </row>
    <row r="56" spans="1:2" ht="15" customHeight="1">
      <c r="A56" s="3" t="s">
        <v>50</v>
      </c>
      <c r="B56" s="11">
        <f>B52+B53+B54+B55</f>
        <v>3836</v>
      </c>
    </row>
  </sheetData>
  <sheetProtection/>
  <mergeCells count="3">
    <mergeCell ref="C9:C10"/>
    <mergeCell ref="D9:D10"/>
    <mergeCell ref="A2:D5"/>
  </mergeCells>
  <printOptions/>
  <pageMargins left="0.5118110236220472" right="0.1968503937007874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Milli</dc:creator>
  <cp:keywords/>
  <dc:description/>
  <cp:lastModifiedBy>Marco Milli</cp:lastModifiedBy>
  <cp:lastPrinted>2018-04-16T07:57:31Z</cp:lastPrinted>
  <dcterms:created xsi:type="dcterms:W3CDTF">2018-04-11T07:43:04Z</dcterms:created>
  <dcterms:modified xsi:type="dcterms:W3CDTF">2018-04-16T07:57:42Z</dcterms:modified>
  <cp:category/>
  <cp:version/>
  <cp:contentType/>
  <cp:contentStatus/>
</cp:coreProperties>
</file>